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<sst xmlns="http://schemas.openxmlformats.org/spreadsheetml/2006/main" count="48" uniqueCount="38">
  <si>
    <t>Załącznik nr 3</t>
  </si>
  <si>
    <t>do Uchwały Nr ………………………….</t>
  </si>
  <si>
    <t>Zarządu WZWiK z dnia ……………….</t>
  </si>
  <si>
    <t xml:space="preserve"> </t>
  </si>
  <si>
    <t xml:space="preserve">w sprawie przyjęcia sprawozdania z </t>
  </si>
  <si>
    <t>wykonania budżetu Związku za 2008 r</t>
  </si>
  <si>
    <t>ZESTAWIENIE PRZYCHODÓW I ROZCHODÓW BUDŻETU</t>
  </si>
  <si>
    <t xml:space="preserve">WAŁBRZYSKIEGO ZWIĄZKU WODOCIĄGÓW I KANALIZACJI    ZA 2007 I 2008 ROK </t>
  </si>
  <si>
    <t>L.p.</t>
  </si>
  <si>
    <t>TREŚĆ</t>
  </si>
  <si>
    <t xml:space="preserve">KLASYFIKACJA PRZYCHODÓW I ROZCHODÓW </t>
  </si>
  <si>
    <r>
      <t>WYKONANIE</t>
    </r>
    <r>
      <rPr>
        <sz val="10"/>
        <rFont val="Arial"/>
        <family val="2"/>
      </rPr>
      <t xml:space="preserve">                  za 2007 rok</t>
    </r>
  </si>
  <si>
    <r>
      <t xml:space="preserve">PLAN </t>
    </r>
    <r>
      <rPr>
        <sz val="10"/>
        <rFont val="Arial"/>
        <family val="2"/>
      </rPr>
      <t xml:space="preserve">                     na 2008 rok</t>
    </r>
  </si>
  <si>
    <r>
      <t>WYKONANIE</t>
    </r>
    <r>
      <rPr>
        <sz val="10"/>
        <rFont val="Arial"/>
        <family val="2"/>
      </rPr>
      <t xml:space="preserve">            2008 rok</t>
    </r>
  </si>
  <si>
    <r>
      <t>%</t>
    </r>
    <r>
      <rPr>
        <b/>
        <sz val="10"/>
        <rFont val="Arial"/>
        <family val="2"/>
      </rPr>
      <t xml:space="preserve">                        6 : 5</t>
    </r>
  </si>
  <si>
    <t>1.</t>
  </si>
  <si>
    <t>2.</t>
  </si>
  <si>
    <t>3.</t>
  </si>
  <si>
    <t>4.</t>
  </si>
  <si>
    <t>5.</t>
  </si>
  <si>
    <t>6.</t>
  </si>
  <si>
    <t>7.</t>
  </si>
  <si>
    <t xml:space="preserve">PLANOWANE DOCHODY </t>
  </si>
  <si>
    <t>PRZYCHODY</t>
  </si>
  <si>
    <t>Pożyczka  z NFOŚiGW</t>
  </si>
  <si>
    <t>§ 952</t>
  </si>
  <si>
    <t>Kredyty bankowre</t>
  </si>
  <si>
    <t>Wolne środki</t>
  </si>
  <si>
    <t>§ 955</t>
  </si>
  <si>
    <t>WYNIK (1+2)</t>
  </si>
  <si>
    <t>PLANOWANE WYDATKI</t>
  </si>
  <si>
    <t>ROZCHODY</t>
  </si>
  <si>
    <t>Pożyczka NFOŚiGW</t>
  </si>
  <si>
    <t>§ 992</t>
  </si>
  <si>
    <t>Pożyczka WFOŚiGW</t>
  </si>
  <si>
    <t>Pożyczka WSSE</t>
  </si>
  <si>
    <t>Pożyczka WPWiK</t>
  </si>
  <si>
    <t>WYNIK (4+5)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</si>
</sst>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9">
    <font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0" fillId="0" borderId="3" xfId="0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164" fontId="0" fillId="0" borderId="6" xfId="0" applyNumberFormat="1" applyBorder="1" applyAlignment="1">
      <alignment/>
    </xf>
    <xf numFmtId="0" fontId="0" fillId="0" borderId="7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0" fillId="0" borderId="7" xfId="0" applyBorder="1" applyAlignment="1">
      <alignment/>
    </xf>
    <xf numFmtId="164" fontId="0" fillId="0" borderId="7" xfId="0" applyNumberFormat="1" applyBorder="1" applyAlignment="1">
      <alignment/>
    </xf>
    <xf numFmtId="0" fontId="7" fillId="0" borderId="7" xfId="0" applyFont="1" applyBorder="1" applyAlignment="1">
      <alignment/>
    </xf>
    <xf numFmtId="0" fontId="7" fillId="0" borderId="7" xfId="0" applyFont="1" applyBorder="1" applyAlignment="1">
      <alignment horizontal="center"/>
    </xf>
    <xf numFmtId="164" fontId="7" fillId="0" borderId="7" xfId="0" applyNumberFormat="1" applyFont="1" applyBorder="1" applyAlignment="1">
      <alignment/>
    </xf>
    <xf numFmtId="0" fontId="0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/>
    </xf>
    <xf numFmtId="164" fontId="4" fillId="2" borderId="7" xfId="0" applyNumberFormat="1" applyFont="1" applyFill="1" applyBorder="1" applyAlignment="1">
      <alignment/>
    </xf>
    <xf numFmtId="0" fontId="4" fillId="2" borderId="6" xfId="0" applyFont="1" applyFill="1" applyBorder="1" applyAlignment="1">
      <alignment horizontal="center"/>
    </xf>
    <xf numFmtId="164" fontId="4" fillId="0" borderId="7" xfId="0" applyNumberFormat="1" applyFont="1" applyBorder="1" applyAlignment="1">
      <alignment/>
    </xf>
    <xf numFmtId="0" fontId="4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2" borderId="6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6">
      <selection activeCell="D28" sqref="D28:G28"/>
    </sheetView>
  </sheetViews>
  <sheetFormatPr defaultColWidth="9.140625" defaultRowHeight="12.75"/>
  <cols>
    <col min="1" max="1" width="5.7109375" style="0" customWidth="1"/>
    <col min="2" max="2" width="26.00390625" style="0" customWidth="1"/>
    <col min="3" max="3" width="16.57421875" style="0" customWidth="1"/>
    <col min="4" max="4" width="17.140625" style="0" customWidth="1"/>
    <col min="5" max="5" width="16.28125" style="0" customWidth="1"/>
    <col min="6" max="6" width="18.28125" style="0" customWidth="1"/>
    <col min="7" max="7" width="14.00390625" style="0" customWidth="1"/>
  </cols>
  <sheetData>
    <row r="1" spans="7:9" ht="12.75">
      <c r="G1" s="33" t="s">
        <v>0</v>
      </c>
      <c r="H1" s="33"/>
      <c r="I1" s="33"/>
    </row>
    <row r="2" spans="7:9" ht="12.75">
      <c r="G2" s="34" t="s">
        <v>1</v>
      </c>
      <c r="H2" s="34"/>
      <c r="I2" s="34"/>
    </row>
    <row r="3" spans="7:9" ht="12.75">
      <c r="G3" s="34" t="s">
        <v>2</v>
      </c>
      <c r="H3" s="34"/>
      <c r="I3" s="34"/>
    </row>
    <row r="4" spans="6:9" ht="12.75">
      <c r="F4" s="1" t="s">
        <v>3</v>
      </c>
      <c r="G4" s="1" t="s">
        <v>4</v>
      </c>
      <c r="H4" s="1"/>
      <c r="I4" s="1"/>
    </row>
    <row r="5" spans="7:9" ht="12.75">
      <c r="G5" s="34" t="s">
        <v>5</v>
      </c>
      <c r="H5" s="34"/>
      <c r="I5" s="34"/>
    </row>
    <row r="6" spans="1:6" ht="15.75">
      <c r="A6" s="35" t="s">
        <v>6</v>
      </c>
      <c r="B6" s="35"/>
      <c r="C6" s="35"/>
      <c r="D6" s="35"/>
      <c r="E6" s="35"/>
      <c r="F6" s="35"/>
    </row>
    <row r="7" spans="1:6" ht="15">
      <c r="A7" s="36" t="s">
        <v>7</v>
      </c>
      <c r="B7" s="36"/>
      <c r="C7" s="36"/>
      <c r="D7" s="36"/>
      <c r="E7" s="36"/>
      <c r="F7" s="36"/>
    </row>
    <row r="10" spans="1:8" ht="46.5" customHeight="1">
      <c r="A10" s="2" t="s">
        <v>8</v>
      </c>
      <c r="B10" s="2" t="s">
        <v>9</v>
      </c>
      <c r="C10" s="3" t="s">
        <v>10</v>
      </c>
      <c r="D10" s="4" t="s">
        <v>11</v>
      </c>
      <c r="E10" s="4" t="s">
        <v>12</v>
      </c>
      <c r="F10" s="4" t="s">
        <v>13</v>
      </c>
      <c r="G10" s="5" t="s">
        <v>14</v>
      </c>
      <c r="H10" s="6"/>
    </row>
    <row r="11" spans="1:8" ht="12.75">
      <c r="A11" s="7" t="s">
        <v>15</v>
      </c>
      <c r="B11" s="7" t="s">
        <v>16</v>
      </c>
      <c r="C11" s="8" t="s">
        <v>17</v>
      </c>
      <c r="D11" s="8" t="s">
        <v>18</v>
      </c>
      <c r="E11" s="8" t="s">
        <v>19</v>
      </c>
      <c r="F11" s="8" t="s">
        <v>20</v>
      </c>
      <c r="G11" s="9" t="s">
        <v>21</v>
      </c>
      <c r="H11" s="6"/>
    </row>
    <row r="12" spans="1:7" ht="25.5" customHeight="1">
      <c r="A12" s="10" t="s">
        <v>15</v>
      </c>
      <c r="B12" s="11" t="s">
        <v>22</v>
      </c>
      <c r="C12" s="12"/>
      <c r="D12" s="13">
        <v>13935223.78</v>
      </c>
      <c r="E12" s="13">
        <v>43967490</v>
      </c>
      <c r="F12" s="13">
        <v>41152934.11</v>
      </c>
      <c r="G12" s="10">
        <v>93.6</v>
      </c>
    </row>
    <row r="13" spans="1:7" ht="24" customHeight="1">
      <c r="A13" s="14" t="s">
        <v>16</v>
      </c>
      <c r="B13" s="15" t="s">
        <v>23</v>
      </c>
      <c r="C13" s="16"/>
      <c r="D13" s="17">
        <f>D14+D16</f>
        <v>17614658.529999997</v>
      </c>
      <c r="E13" s="17">
        <f>E14</f>
        <v>92386754</v>
      </c>
      <c r="F13" s="17">
        <f>F14+F16</f>
        <v>95228332.57000001</v>
      </c>
      <c r="G13" s="10">
        <v>103.08</v>
      </c>
    </row>
    <row r="14" spans="1:7" ht="17.25" customHeight="1">
      <c r="A14" s="16"/>
      <c r="B14" s="18" t="s">
        <v>24</v>
      </c>
      <c r="C14" s="19" t="s">
        <v>25</v>
      </c>
      <c r="D14" s="20">
        <v>15996185.62</v>
      </c>
      <c r="E14" s="20">
        <v>92386754</v>
      </c>
      <c r="F14" s="20">
        <v>91664553.67</v>
      </c>
      <c r="G14" s="10">
        <v>99.22</v>
      </c>
    </row>
    <row r="15" spans="1:7" ht="17.25" customHeight="1">
      <c r="A15" s="16"/>
      <c r="B15" s="18" t="s">
        <v>26</v>
      </c>
      <c r="C15" s="19" t="s">
        <v>25</v>
      </c>
      <c r="D15" s="20"/>
      <c r="E15" s="20">
        <v>0</v>
      </c>
      <c r="F15" s="17"/>
      <c r="G15" s="10" t="e">
        <f aca="true" t="shared" si="0" ref="G15:G23">F15/E15%</f>
        <v>#DIV/0!</v>
      </c>
    </row>
    <row r="16" spans="1:7" ht="17.25" customHeight="1">
      <c r="A16" s="16"/>
      <c r="B16" s="18" t="s">
        <v>27</v>
      </c>
      <c r="C16" s="19" t="s">
        <v>28</v>
      </c>
      <c r="D16" s="20">
        <v>1618472.91</v>
      </c>
      <c r="E16" s="20">
        <v>0</v>
      </c>
      <c r="F16" s="17">
        <v>3563778.9</v>
      </c>
      <c r="G16" s="10" t="e">
        <f t="shared" si="0"/>
        <v>#DIV/0!</v>
      </c>
    </row>
    <row r="17" spans="1:7" ht="28.5" customHeight="1">
      <c r="A17" s="21" t="s">
        <v>17</v>
      </c>
      <c r="B17" s="22" t="s">
        <v>29</v>
      </c>
      <c r="C17" s="22"/>
      <c r="D17" s="23">
        <f>D12+D13</f>
        <v>31549882.309999995</v>
      </c>
      <c r="E17" s="23">
        <f>E12+E13</f>
        <v>136354244</v>
      </c>
      <c r="F17" s="23">
        <f>F12+F13</f>
        <v>136381266.68</v>
      </c>
      <c r="G17" s="24">
        <v>100.02</v>
      </c>
    </row>
    <row r="18" spans="1:7" ht="21" customHeight="1">
      <c r="A18" s="14" t="s">
        <v>18</v>
      </c>
      <c r="B18" s="16" t="s">
        <v>30</v>
      </c>
      <c r="C18" s="16"/>
      <c r="D18" s="17">
        <v>26868628.28</v>
      </c>
      <c r="E18" s="17">
        <v>134123044</v>
      </c>
      <c r="F18" s="17">
        <v>133836511.89</v>
      </c>
      <c r="G18" s="10">
        <v>99.79</v>
      </c>
    </row>
    <row r="19" spans="1:7" ht="21.75" customHeight="1">
      <c r="A19" s="14" t="s">
        <v>19</v>
      </c>
      <c r="B19" s="15" t="s">
        <v>31</v>
      </c>
      <c r="C19" s="16"/>
      <c r="D19" s="25">
        <v>2173400</v>
      </c>
      <c r="E19" s="25">
        <f>E20+E21+E22</f>
        <v>2231200</v>
      </c>
      <c r="F19" s="25">
        <f>F20+F21+F22</f>
        <v>1539000</v>
      </c>
      <c r="G19" s="26">
        <v>68.98</v>
      </c>
    </row>
    <row r="20" spans="1:7" ht="12.75">
      <c r="A20" s="14"/>
      <c r="B20" s="18" t="s">
        <v>32</v>
      </c>
      <c r="C20" s="19" t="s">
        <v>33</v>
      </c>
      <c r="D20" s="17"/>
      <c r="E20" s="20">
        <v>800000</v>
      </c>
      <c r="F20" s="20">
        <v>600000</v>
      </c>
      <c r="G20" s="27">
        <f t="shared" si="0"/>
        <v>75</v>
      </c>
    </row>
    <row r="21" spans="1:7" ht="12.75">
      <c r="A21" s="14"/>
      <c r="B21" s="18" t="s">
        <v>34</v>
      </c>
      <c r="C21" s="19" t="s">
        <v>33</v>
      </c>
      <c r="D21" s="17"/>
      <c r="E21" s="20">
        <v>1000000</v>
      </c>
      <c r="F21" s="20">
        <v>400000</v>
      </c>
      <c r="G21" s="27">
        <f t="shared" si="0"/>
        <v>40</v>
      </c>
    </row>
    <row r="22" spans="1:7" ht="12.75">
      <c r="A22" s="14"/>
      <c r="B22" s="18" t="s">
        <v>35</v>
      </c>
      <c r="C22" s="19" t="s">
        <v>33</v>
      </c>
      <c r="D22" s="17"/>
      <c r="E22" s="20">
        <v>431200</v>
      </c>
      <c r="F22" s="20">
        <v>539000</v>
      </c>
      <c r="G22" s="27">
        <f t="shared" si="0"/>
        <v>125</v>
      </c>
    </row>
    <row r="23" spans="1:7" ht="12.75">
      <c r="A23" s="14"/>
      <c r="B23" s="18" t="s">
        <v>36</v>
      </c>
      <c r="C23" s="19" t="s">
        <v>33</v>
      </c>
      <c r="D23" s="17"/>
      <c r="E23" s="17"/>
      <c r="F23" s="17"/>
      <c r="G23" s="10" t="e">
        <f t="shared" si="0"/>
        <v>#DIV/0!</v>
      </c>
    </row>
    <row r="24" spans="1:7" ht="23.25" customHeight="1">
      <c r="A24" s="21" t="s">
        <v>20</v>
      </c>
      <c r="B24" s="28" t="s">
        <v>37</v>
      </c>
      <c r="C24" s="29"/>
      <c r="D24" s="23">
        <f>D18+D19</f>
        <v>29042028.28</v>
      </c>
      <c r="E24" s="23">
        <f>E18+E19</f>
        <v>136354244</v>
      </c>
      <c r="F24" s="23">
        <f>F18+F19</f>
        <v>135375511.89</v>
      </c>
      <c r="G24" s="24">
        <v>99.28</v>
      </c>
    </row>
    <row r="25" ht="12.75">
      <c r="A25" s="30"/>
    </row>
    <row r="26" ht="12.75">
      <c r="A26" s="30"/>
    </row>
    <row r="27" spans="1:6" ht="12.75">
      <c r="A27" s="30"/>
      <c r="D27" s="31"/>
      <c r="F27" s="32"/>
    </row>
    <row r="28" spans="1:7" ht="48.75" customHeight="1">
      <c r="A28" s="30"/>
      <c r="D28" s="37"/>
      <c r="E28" s="37"/>
      <c r="F28" s="37"/>
      <c r="G28" s="37"/>
    </row>
    <row r="29" ht="12.75">
      <c r="A29" s="30"/>
    </row>
  </sheetData>
  <mergeCells count="7">
    <mergeCell ref="A6:F6"/>
    <mergeCell ref="A7:F7"/>
    <mergeCell ref="D28:G28"/>
    <mergeCell ref="G1:I1"/>
    <mergeCell ref="G2:I2"/>
    <mergeCell ref="G3:I3"/>
    <mergeCell ref="G5:I5"/>
  </mergeCells>
  <printOptions/>
  <pageMargins left="0.7479166666666667" right="0.540277777777777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